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059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'BoQ1'!$A$1:$BC$17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<sst xmlns="http://schemas.openxmlformats.org/spreadsheetml/2006/main" count="113" uniqueCount="55">
  <si>
    <t>Sl.
No.</t>
  </si>
  <si>
    <t>Item Code / Make</t>
  </si>
  <si>
    <t>Please Enable Macros to View BoQ information</t>
  </si>
  <si>
    <t>BoQ_Ver3.0</t>
  </si>
  <si>
    <t>Normal</t>
  </si>
  <si>
    <t>INR Only</t>
  </si>
  <si>
    <t>INR</t>
  </si>
  <si>
    <t>Select, Excess (+), 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</si>
  <si>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</si>
  <si>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</si>
  <si>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</si>
  <si>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</si>
  <si>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</si>
  <si>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</si>
  <si>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</si>
  <si>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</si>
  <si>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</si>
  <si>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</si>
  <si>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</si>
  <si>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</si>
  <si>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</si>
  <si>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</si>
  <si>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</si>
  <si>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item1</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</si>
  <si>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</si>
  <si>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</si>
  <si>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</si>
  <si>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</si>
  <si>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</si>
  <si>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</si>
  <si>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</si>
  <si>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</si>
  <si>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</si>
  <si>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</si>
  <si>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</si>
  <si>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</si>
  <si>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Name of the Bidder/ Bidding Firm / Company :</t>
  </si>
  <si>
    <t>TOTAL AMOUNT In Words</t>
  </si>
  <si>
    <t>Item Wise BoQ</t>
  </si>
  <si>
    <t>HSN / SAC Code</t>
  </si>
  <si>
    <t>GST 
(If applicable in Percentage)</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</si>
  <si>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per unit</t>
    </r>
    <r>
      <rPr>
        <b/>
        <sz val="11"/>
        <rFont val="Arial"/>
        <family val="2"/>
      </rPr>
      <t xml:space="preserve">
 </t>
    </r>
  </si>
  <si>
    <r>
      <t xml:space="preserve">GST Amount 
in 
</t>
    </r>
    <r>
      <rPr>
        <b/>
        <sz val="11"/>
        <color indexed="10"/>
        <rFont val="Arial"/>
        <family val="2"/>
      </rPr>
      <t>Rs per unit</t>
    </r>
  </si>
  <si>
    <r>
      <t xml:space="preserve">Estimated Rate in
</t>
    </r>
    <r>
      <rPr>
        <b/>
        <sz val="11"/>
        <color indexed="10"/>
        <rFont val="Arial"/>
        <family val="2"/>
      </rPr>
      <t>Rs per unit</t>
    </r>
  </si>
  <si>
    <t xml:space="preserve">TOTAL AMOUNT  excluding taxes in INR
</t>
  </si>
  <si>
    <t xml:space="preserve">TOTAL AMOUNT  including taxes in INR
</t>
  </si>
  <si>
    <t>PF
(If applicable in Percentage)</t>
  </si>
  <si>
    <t>Tender Inviting Authority: HERP BHEL VARANASI</t>
  </si>
  <si>
    <t xml:space="preserve">Contract No: </t>
  </si>
  <si>
    <t>NO.</t>
  </si>
  <si>
    <t>MATERIAL IDENTIFICATION TAGS MADE OF ALUMINIUM HAVING SIZE 125x90x0.1 MM THICK WITH AN EYELET FITTED AT ONE END AND PRINTED AS PER SAMPLE ENCLOSED.</t>
  </si>
  <si>
    <t>MATERIAL IDENTIFICATION SLIPS MADE OF ALUMINIUM HAVING SIZE 125x90x0.1 MM THICK WITH AN EYELET FITTED AT ONE END AND PRINTED AS PER SAMPLE ENCLOSED.</t>
  </si>
  <si>
    <t>RVT205000065</t>
  </si>
  <si>
    <t>RVT205000562</t>
  </si>
  <si>
    <t>Name of Work: IDENTIFICATION TAGS AND SLIPS</t>
  </si>
</sst>
</file>

<file path=xl/styles.xml><?xml version="1.0" encoding="utf-8"?>
<styleSheet xmlns="http://schemas.openxmlformats.org/spreadsheetml/2006/main">
  <numFmts count="3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
    <numFmt numFmtId="182" formatCode="0.000"/>
    <numFmt numFmtId="183" formatCode="0.0000%"/>
    <numFmt numFmtId="184" formatCode="0.00000"/>
    <numFmt numFmtId="185" formatCode="&quot;Yes&quot;;&quot;Yes&quot;;&quot;No&quot;"/>
    <numFmt numFmtId="186" formatCode="&quot;True&quot;;&quot;True&quot;;&quot;False&quot;"/>
    <numFmt numFmtId="187" formatCode="&quot;On&quot;;&quot;On&quot;;&quot;Off&quot;"/>
    <numFmt numFmtId="188" formatCode="[$€-2]\ #,##0.00_);[Red]\([$€-2]\ #,##0.00\)"/>
    <numFmt numFmtId="189" formatCode="[$-4009]dd\ mmmm\ yyyy"/>
  </numFmts>
  <fonts count="74">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2"/>
      <color indexed="16"/>
      <name val="Arial"/>
      <family val="2"/>
    </font>
    <font>
      <b/>
      <sz val="11"/>
      <color indexed="18"/>
      <name val="Arial"/>
      <family val="2"/>
    </font>
    <font>
      <b/>
      <sz val="11"/>
      <color indexed="16"/>
      <name val="Arial"/>
      <family val="2"/>
    </font>
    <font>
      <b/>
      <sz val="14"/>
      <color indexed="17"/>
      <name val="Arial"/>
      <family val="2"/>
    </font>
    <font>
      <sz val="14"/>
      <color indexed="8"/>
      <name val="Calibri"/>
      <family val="2"/>
    </font>
    <font>
      <b/>
      <u val="single"/>
      <sz val="16"/>
      <color indexed="10"/>
      <name val="Arial"/>
      <family val="2"/>
    </font>
    <font>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2"/>
      <color rgb="FF800000"/>
      <name val="Arial"/>
      <family val="2"/>
    </font>
    <font>
      <b/>
      <sz val="11"/>
      <color rgb="FF000066"/>
      <name val="Arial"/>
      <family val="2"/>
    </font>
    <font>
      <b/>
      <sz val="11"/>
      <color rgb="FF800000"/>
      <name val="Arial"/>
      <family val="2"/>
    </font>
    <font>
      <b/>
      <sz val="14"/>
      <color rgb="FF007A37"/>
      <name val="Arial"/>
      <family val="2"/>
    </font>
    <font>
      <sz val="14"/>
      <color rgb="FF000000"/>
      <name val="Calibri"/>
      <family val="2"/>
    </font>
    <font>
      <sz val="16"/>
      <color rgb="FF000000"/>
      <name val="Calibri"/>
      <family val="2"/>
    </font>
    <font>
      <b/>
      <u val="single"/>
      <sz val="16"/>
      <color rgb="FFFF0000"/>
      <name val="Arial"/>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
      <patternFill patternType="solid">
        <fgColor theme="0" tint="-0.149959996342659"/>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style="thin"/>
      <right style="thin"/>
      <top>
        <color indexed="63"/>
      </top>
      <bottom style="thin"/>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9"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1">
    <xf numFmtId="0" fontId="0" fillId="0" borderId="0" xfId="0" applyFont="1" applyAlignment="1">
      <alignment/>
    </xf>
    <xf numFmtId="0" fontId="3" fillId="0" borderId="0" xfId="57" applyNumberFormat="1" applyFont="1" applyFill="1" applyBorder="1" applyAlignment="1">
      <alignment vertical="center"/>
      <protection/>
    </xf>
    <xf numFmtId="0" fontId="61" fillId="0" borderId="0" xfId="57" applyNumberFormat="1" applyFont="1" applyFill="1" applyBorder="1" applyAlignment="1" applyProtection="1">
      <alignment vertical="center"/>
      <protection locked="0"/>
    </xf>
    <xf numFmtId="0" fontId="61"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2"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1"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1"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1"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0" xfId="57" applyNumberFormat="1" applyFont="1" applyFill="1" applyAlignment="1">
      <alignment vertical="top"/>
      <protection/>
    </xf>
    <xf numFmtId="0" fontId="61"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3"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1" fillId="0" borderId="0" xfId="57" applyNumberFormat="1" applyFont="1" applyFill="1" applyAlignment="1" applyProtection="1">
      <alignment vertical="top"/>
      <protection/>
    </xf>
    <xf numFmtId="0" fontId="0" fillId="0" borderId="0" xfId="57" applyNumberFormat="1" applyFill="1">
      <alignment/>
      <protection/>
    </xf>
    <xf numFmtId="0" fontId="64" fillId="0" borderId="0" xfId="57" applyNumberFormat="1" applyFont="1" applyFill="1">
      <alignment/>
      <protection/>
    </xf>
    <xf numFmtId="0" fontId="65" fillId="0" borderId="0" xfId="59" applyNumberFormat="1" applyFont="1" applyFill="1" applyBorder="1" applyAlignment="1" applyProtection="1">
      <alignment horizontal="center" vertical="center"/>
      <protection/>
    </xf>
    <xf numFmtId="0" fontId="2" fillId="0" borderId="13"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3" xfId="59" applyNumberFormat="1" applyFont="1" applyFill="1" applyBorder="1" applyAlignment="1">
      <alignment horizontal="left" vertical="top"/>
      <protection/>
    </xf>
    <xf numFmtId="0" fontId="3" fillId="0" borderId="12" xfId="59" applyNumberFormat="1" applyFont="1" applyFill="1" applyBorder="1" applyAlignment="1">
      <alignment vertical="top"/>
      <protection/>
    </xf>
    <xf numFmtId="0" fontId="3" fillId="0" borderId="14" xfId="59" applyNumberFormat="1" applyFont="1" applyFill="1" applyBorder="1" applyAlignment="1">
      <alignment vertical="top"/>
      <protection/>
    </xf>
    <xf numFmtId="0" fontId="6" fillId="0" borderId="15" xfId="59" applyNumberFormat="1" applyFont="1" applyFill="1" applyBorder="1" applyAlignment="1">
      <alignment vertical="top"/>
      <protection/>
    </xf>
    <xf numFmtId="0" fontId="3" fillId="0" borderId="15" xfId="59" applyNumberFormat="1" applyFont="1" applyFill="1" applyBorder="1" applyAlignment="1">
      <alignment vertical="top"/>
      <protection/>
    </xf>
    <xf numFmtId="0" fontId="2" fillId="0" borderId="15"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6" fillId="33" borderId="10" xfId="59" applyNumberFormat="1" applyFont="1" applyFill="1" applyBorder="1" applyAlignment="1" applyProtection="1">
      <alignment vertical="center" wrapText="1"/>
      <protection locked="0"/>
    </xf>
    <xf numFmtId="0" fontId="63"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6"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2" xfId="59" applyNumberFormat="1" applyFont="1" applyFill="1" applyBorder="1" applyAlignment="1">
      <alignment horizontal="center" vertical="top" wrapText="1"/>
      <protection/>
    </xf>
    <xf numFmtId="0" fontId="67" fillId="34" borderId="10" xfId="59" applyNumberFormat="1" applyFont="1" applyFill="1" applyBorder="1" applyAlignment="1">
      <alignment horizontal="center" vertical="top" wrapText="1"/>
      <protection/>
    </xf>
    <xf numFmtId="0" fontId="67"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68" fillId="33" borderId="10" xfId="64" applyNumberFormat="1" applyFont="1" applyFill="1" applyBorder="1" applyAlignment="1">
      <alignment horizontal="center" vertical="center"/>
    </xf>
    <xf numFmtId="0" fontId="69" fillId="0" borderId="17" xfId="59" applyNumberFormat="1" applyFont="1" applyFill="1" applyBorder="1" applyAlignment="1">
      <alignment horizontal="right" vertical="top"/>
      <protection/>
    </xf>
    <xf numFmtId="0" fontId="2" fillId="0" borderId="10"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2" fontId="3" fillId="0" borderId="11" xfId="59" applyNumberFormat="1" applyFont="1" applyFill="1" applyBorder="1" applyAlignment="1">
      <alignment vertical="top"/>
      <protection/>
    </xf>
    <xf numFmtId="2" fontId="2" fillId="36" borderId="11" xfId="57" applyNumberFormat="1" applyFont="1" applyFill="1" applyBorder="1" applyAlignment="1" applyProtection="1">
      <alignment horizontal="right" vertical="top"/>
      <protection/>
    </xf>
    <xf numFmtId="182" fontId="2" fillId="33" borderId="18" xfId="57" applyNumberFormat="1" applyFont="1" applyFill="1" applyBorder="1" applyAlignment="1" applyProtection="1">
      <alignment horizontal="right" vertical="top"/>
      <protection locked="0"/>
    </xf>
    <xf numFmtId="182" fontId="2" fillId="0" borderId="19" xfId="59" applyNumberFormat="1" applyFont="1" applyFill="1" applyBorder="1" applyAlignment="1">
      <alignment horizontal="right" vertical="top"/>
      <protection/>
    </xf>
    <xf numFmtId="182" fontId="2" fillId="0" borderId="19" xfId="58" applyNumberFormat="1" applyFont="1" applyFill="1" applyBorder="1" applyAlignment="1">
      <alignment horizontal="right" vertical="top"/>
      <protection/>
    </xf>
    <xf numFmtId="182" fontId="6" fillId="0" borderId="11" xfId="59" applyNumberFormat="1" applyFont="1" applyFill="1" applyBorder="1" applyAlignment="1">
      <alignment vertical="top"/>
      <protection/>
    </xf>
    <xf numFmtId="0" fontId="2" fillId="33" borderId="13" xfId="59" applyNumberFormat="1" applyFont="1" applyFill="1" applyBorder="1" applyAlignment="1" applyProtection="1">
      <alignment horizontal="left" vertical="top"/>
      <protection locked="0"/>
    </xf>
    <xf numFmtId="0" fontId="2" fillId="2" borderId="15" xfId="59" applyNumberFormat="1" applyFont="1" applyFill="1" applyBorder="1" applyAlignment="1" applyProtection="1">
      <alignment horizontal="left" vertical="top"/>
      <protection locked="0"/>
    </xf>
    <xf numFmtId="0" fontId="2" fillId="2" borderId="20" xfId="59" applyNumberFormat="1" applyFont="1" applyFill="1" applyBorder="1" applyAlignment="1" applyProtection="1">
      <alignment horizontal="left" vertical="top"/>
      <protection locked="0"/>
    </xf>
    <xf numFmtId="182" fontId="2" fillId="0" borderId="18" xfId="57" applyNumberFormat="1" applyFont="1" applyFill="1" applyBorder="1" applyAlignment="1" applyProtection="1">
      <alignment horizontal="right" vertical="top"/>
      <protection locked="0"/>
    </xf>
    <xf numFmtId="0" fontId="70" fillId="0" borderId="11" xfId="0" applyFont="1" applyFill="1" applyBorder="1" applyAlignment="1">
      <alignment horizontal="center" vertical="center" wrapText="1"/>
    </xf>
    <xf numFmtId="0" fontId="0" fillId="0" borderId="11" xfId="0" applyFill="1" applyBorder="1" applyAlignment="1">
      <alignment horizontal="left" vertical="top" wrapText="1"/>
    </xf>
    <xf numFmtId="0" fontId="0" fillId="0" borderId="11" xfId="0" applyFill="1" applyBorder="1" applyAlignment="1">
      <alignment horizontal="left" vertical="top"/>
    </xf>
    <xf numFmtId="0" fontId="71" fillId="0" borderId="11" xfId="0" applyFont="1" applyFill="1" applyBorder="1" applyAlignment="1">
      <alignment horizontal="left" vertical="top" wrapText="1"/>
    </xf>
    <xf numFmtId="0" fontId="2" fillId="0" borderId="13"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3" xfId="59" applyNumberFormat="1" applyFont="1" applyFill="1" applyBorder="1" applyAlignment="1">
      <alignment horizontal="center" vertical="top" wrapText="1"/>
      <protection/>
    </xf>
    <xf numFmtId="0" fontId="6" fillId="0" borderId="15"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72"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37" borderId="0" xfId="57" applyNumberFormat="1" applyFont="1" applyFill="1" applyBorder="1" applyAlignment="1">
      <alignment horizontal="left" vertical="center" wrapText="1"/>
      <protection/>
    </xf>
    <xf numFmtId="0" fontId="62" fillId="0" borderId="21" xfId="57" applyNumberFormat="1" applyFont="1" applyFill="1" applyBorder="1" applyAlignment="1" applyProtection="1">
      <alignment horizontal="center" wrapText="1"/>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2076450</xdr:colOff>
      <xdr:row>3</xdr:row>
      <xdr:rowOff>38100</xdr:rowOff>
    </xdr:to>
    <xdr:grpSp>
      <xdr:nvGrpSpPr>
        <xdr:cNvPr id="1" name="Group 1"/>
        <xdr:cNvGrpSpPr>
          <a:grpSpLocks noChangeAspect="1"/>
        </xdr:cNvGrpSpPr>
      </xdr:nvGrpSpPr>
      <xdr:grpSpPr>
        <a:xfrm>
          <a:off x="28575" y="47625"/>
          <a:ext cx="3076575"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38p244\Users\Users\kpradeep\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38p244\Users\Users\kpradeep\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163.17.10\Share\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zoomScale="55" zoomScaleNormal="55" zoomScaleSheetLayoutView="70" workbookViewId="0" topLeftCell="A1">
      <selection activeCell="M13" sqref="M13"/>
    </sheetView>
  </sheetViews>
  <sheetFormatPr defaultColWidth="9.140625" defaultRowHeight="15"/>
  <cols>
    <col min="1" max="1" width="15.421875" style="25" customWidth="1"/>
    <col min="2" max="2" width="45.7109375" style="25" customWidth="1"/>
    <col min="3" max="3" width="18.57421875" style="25" customWidth="1"/>
    <col min="4" max="4" width="12.421875" style="25" customWidth="1"/>
    <col min="5" max="5" width="11.28125" style="25" bestFit="1" customWidth="1"/>
    <col min="6" max="6" width="24.00390625" style="25" hidden="1" customWidth="1"/>
    <col min="7" max="7" width="13.421875" style="25" customWidth="1"/>
    <col min="8" max="8" width="8.7109375" style="25" hidden="1" customWidth="1"/>
    <col min="9" max="9" width="14.421875" style="25" hidden="1" customWidth="1"/>
    <col min="10" max="10" width="16.28125" style="25" hidden="1" customWidth="1"/>
    <col min="11" max="11" width="27.7109375" style="25" hidden="1" customWidth="1"/>
    <col min="12" max="12" width="22.7109375" style="25" hidden="1" customWidth="1"/>
    <col min="13" max="13" width="29.421875" style="25" bestFit="1" customWidth="1"/>
    <col min="14" max="14" width="14.8515625" style="46" customWidth="1"/>
    <col min="15" max="15" width="17.7109375" style="25" customWidth="1"/>
    <col min="16" max="17" width="13.421875" style="25" hidden="1" customWidth="1"/>
    <col min="18" max="19" width="8.7109375" style="25" hidden="1" customWidth="1"/>
    <col min="20" max="23" width="13.421875" style="25" hidden="1" customWidth="1"/>
    <col min="24" max="25" width="8.7109375" style="25" hidden="1" customWidth="1"/>
    <col min="26" max="29" width="13.421875" style="25" hidden="1" customWidth="1"/>
    <col min="30" max="31" width="8.7109375" style="25" hidden="1" customWidth="1"/>
    <col min="32" max="35" width="13.421875" style="25" hidden="1" customWidth="1"/>
    <col min="36" max="37" width="8.7109375" style="25" hidden="1" customWidth="1"/>
    <col min="38" max="41" width="13.421875" style="25" hidden="1" customWidth="1"/>
    <col min="42" max="43" width="8.7109375" style="25" hidden="1" customWidth="1"/>
    <col min="44" max="47" width="13.421875" style="25" hidden="1" customWidth="1"/>
    <col min="48" max="49" width="8.7109375" style="25" hidden="1" customWidth="1"/>
    <col min="50" max="50" width="16.28125" style="25" hidden="1" customWidth="1"/>
    <col min="51" max="51" width="18.57421875" style="25" customWidth="1"/>
    <col min="52" max="52" width="9.140625" style="25" bestFit="1" customWidth="1"/>
    <col min="53" max="53" width="17.28125" style="25" customWidth="1"/>
    <col min="54" max="54" width="19.8515625" style="25" customWidth="1"/>
    <col min="55" max="55" width="56.8515625" style="25" customWidth="1"/>
    <col min="56" max="238" width="9.140625" style="25" customWidth="1"/>
    <col min="239" max="243" width="9.140625" style="26" customWidth="1"/>
    <col min="244" max="16384" width="9.140625" style="25" customWidth="1"/>
  </cols>
  <sheetData>
    <row r="1" spans="1:243" s="1" customFormat="1" ht="20.25">
      <c r="A1" s="76" t="s">
        <v>38</v>
      </c>
      <c r="B1" s="76"/>
      <c r="C1" s="76"/>
      <c r="D1" s="76"/>
      <c r="E1" s="76"/>
      <c r="F1" s="76"/>
      <c r="G1" s="76"/>
      <c r="H1" s="76"/>
      <c r="I1" s="76"/>
      <c r="J1" s="76"/>
      <c r="K1" s="76"/>
      <c r="L1" s="76"/>
      <c r="O1" s="2"/>
      <c r="P1" s="2"/>
      <c r="Q1" s="3"/>
      <c r="IE1" s="3"/>
      <c r="IF1" s="3"/>
      <c r="IG1" s="3"/>
      <c r="IH1" s="3"/>
      <c r="II1" s="3"/>
    </row>
    <row r="2" spans="1:17" s="1" customFormat="1" ht="15" hidden="1">
      <c r="A2" s="27" t="s">
        <v>3</v>
      </c>
      <c r="B2" s="27" t="s">
        <v>32</v>
      </c>
      <c r="C2" s="27" t="s">
        <v>4</v>
      </c>
      <c r="D2" s="27" t="s">
        <v>5</v>
      </c>
      <c r="E2" s="27" t="s">
        <v>6</v>
      </c>
      <c r="J2" s="4"/>
      <c r="K2" s="4"/>
      <c r="L2" s="4"/>
      <c r="O2" s="2"/>
      <c r="P2" s="2"/>
      <c r="Q2" s="3"/>
    </row>
    <row r="3" spans="1:243" s="1" customFormat="1" ht="14.25" hidden="1">
      <c r="A3" s="1" t="s">
        <v>7</v>
      </c>
      <c r="IE3" s="3"/>
      <c r="IF3" s="3"/>
      <c r="IG3" s="3"/>
      <c r="IH3" s="3"/>
      <c r="II3" s="3"/>
    </row>
    <row r="4" spans="1:243" s="5" customFormat="1" ht="30" customHeight="1">
      <c r="A4" s="77" t="s">
        <v>47</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IE4" s="6"/>
      <c r="IF4" s="6"/>
      <c r="IG4" s="6"/>
      <c r="IH4" s="6"/>
      <c r="II4" s="6"/>
    </row>
    <row r="5" spans="1:243" s="5" customFormat="1" ht="30" customHeight="1">
      <c r="A5" s="77" t="s">
        <v>54</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6"/>
      <c r="IF5" s="6"/>
      <c r="IG5" s="6"/>
      <c r="IH5" s="6"/>
      <c r="II5" s="6"/>
    </row>
    <row r="6" spans="1:243" s="5" customFormat="1" ht="30" customHeight="1">
      <c r="A6" s="77" t="s">
        <v>48</v>
      </c>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IE6" s="6"/>
      <c r="IF6" s="6"/>
      <c r="IG6" s="6"/>
      <c r="IH6" s="6"/>
      <c r="II6" s="6"/>
    </row>
    <row r="7" spans="1:243" s="5" customFormat="1" ht="29.25" customHeight="1" hidden="1">
      <c r="A7" s="79" t="s">
        <v>8</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6"/>
      <c r="IF7" s="6"/>
      <c r="IG7" s="6"/>
      <c r="IH7" s="6"/>
      <c r="II7" s="6"/>
    </row>
    <row r="8" spans="1:243" s="7" customFormat="1" ht="57.75" customHeight="1">
      <c r="A8" s="28" t="s">
        <v>36</v>
      </c>
      <c r="B8" s="62"/>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B8" s="63"/>
      <c r="BC8" s="64"/>
      <c r="IE8" s="8"/>
      <c r="IF8" s="8"/>
      <c r="IG8" s="8"/>
      <c r="IH8" s="8"/>
      <c r="II8" s="8"/>
    </row>
    <row r="9" spans="1:243" s="9" customFormat="1" ht="61.5" customHeight="1">
      <c r="A9" s="70" t="s">
        <v>9</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2"/>
      <c r="IE9" s="10"/>
      <c r="IF9" s="10"/>
      <c r="IG9" s="10"/>
      <c r="IH9" s="10"/>
      <c r="II9" s="10"/>
    </row>
    <row r="10" spans="1:243" s="12" customFormat="1" ht="30">
      <c r="A10" s="11" t="s">
        <v>10</v>
      </c>
      <c r="B10" s="11" t="s">
        <v>11</v>
      </c>
      <c r="C10" s="11" t="s">
        <v>11</v>
      </c>
      <c r="D10" s="11" t="s">
        <v>10</v>
      </c>
      <c r="E10" s="11" t="s">
        <v>11</v>
      </c>
      <c r="F10" s="11" t="s">
        <v>12</v>
      </c>
      <c r="G10" s="11" t="s">
        <v>12</v>
      </c>
      <c r="H10" s="11" t="s">
        <v>13</v>
      </c>
      <c r="I10" s="11" t="s">
        <v>11</v>
      </c>
      <c r="J10" s="11" t="s">
        <v>10</v>
      </c>
      <c r="K10" s="11" t="s">
        <v>14</v>
      </c>
      <c r="L10" s="11" t="s">
        <v>11</v>
      </c>
      <c r="M10" s="11" t="s">
        <v>10</v>
      </c>
      <c r="N10" s="11" t="s">
        <v>12</v>
      </c>
      <c r="O10" s="11" t="s">
        <v>12</v>
      </c>
      <c r="P10" s="11" t="s">
        <v>12</v>
      </c>
      <c r="Q10" s="11" t="s">
        <v>12</v>
      </c>
      <c r="R10" s="11" t="s">
        <v>13</v>
      </c>
      <c r="S10" s="11" t="s">
        <v>13</v>
      </c>
      <c r="T10" s="11" t="s">
        <v>12</v>
      </c>
      <c r="U10" s="11" t="s">
        <v>12</v>
      </c>
      <c r="V10" s="11" t="s">
        <v>12</v>
      </c>
      <c r="W10" s="11" t="s">
        <v>12</v>
      </c>
      <c r="X10" s="11" t="s">
        <v>13</v>
      </c>
      <c r="Y10" s="11" t="s">
        <v>13</v>
      </c>
      <c r="Z10" s="11" t="s">
        <v>12</v>
      </c>
      <c r="AA10" s="11" t="s">
        <v>12</v>
      </c>
      <c r="AB10" s="11" t="s">
        <v>12</v>
      </c>
      <c r="AC10" s="11" t="s">
        <v>12</v>
      </c>
      <c r="AD10" s="11" t="s">
        <v>13</v>
      </c>
      <c r="AE10" s="11" t="s">
        <v>13</v>
      </c>
      <c r="AF10" s="11" t="s">
        <v>12</v>
      </c>
      <c r="AG10" s="11" t="s">
        <v>12</v>
      </c>
      <c r="AH10" s="11" t="s">
        <v>12</v>
      </c>
      <c r="AI10" s="11" t="s">
        <v>12</v>
      </c>
      <c r="AJ10" s="11" t="s">
        <v>13</v>
      </c>
      <c r="AK10" s="11" t="s">
        <v>13</v>
      </c>
      <c r="AL10" s="11" t="s">
        <v>12</v>
      </c>
      <c r="AM10" s="11" t="s">
        <v>12</v>
      </c>
      <c r="AN10" s="11" t="s">
        <v>12</v>
      </c>
      <c r="AO10" s="11" t="s">
        <v>12</v>
      </c>
      <c r="AP10" s="11" t="s">
        <v>13</v>
      </c>
      <c r="AQ10" s="11" t="s">
        <v>13</v>
      </c>
      <c r="AR10" s="11" t="s">
        <v>12</v>
      </c>
      <c r="AS10" s="11" t="s">
        <v>12</v>
      </c>
      <c r="AT10" s="11" t="s">
        <v>10</v>
      </c>
      <c r="AU10" s="11" t="s">
        <v>10</v>
      </c>
      <c r="AV10" s="11" t="s">
        <v>13</v>
      </c>
      <c r="AW10" s="11" t="s">
        <v>13</v>
      </c>
      <c r="AX10" s="11" t="s">
        <v>10</v>
      </c>
      <c r="AY10" s="11" t="s">
        <v>10</v>
      </c>
      <c r="AZ10" s="11" t="s">
        <v>15</v>
      </c>
      <c r="BA10" s="11" t="s">
        <v>10</v>
      </c>
      <c r="BB10" s="11" t="s">
        <v>10</v>
      </c>
      <c r="BC10" s="11" t="s">
        <v>11</v>
      </c>
      <c r="IE10" s="13"/>
      <c r="IF10" s="13"/>
      <c r="IG10" s="13"/>
      <c r="IH10" s="13"/>
      <c r="II10" s="13"/>
    </row>
    <row r="11" spans="1:243" s="12" customFormat="1" ht="94.5" customHeight="1">
      <c r="A11" s="11" t="s">
        <v>0</v>
      </c>
      <c r="B11" s="47" t="s">
        <v>16</v>
      </c>
      <c r="C11" s="47" t="s">
        <v>1</v>
      </c>
      <c r="D11" s="47" t="s">
        <v>17</v>
      </c>
      <c r="E11" s="47" t="s">
        <v>18</v>
      </c>
      <c r="F11" s="47" t="s">
        <v>43</v>
      </c>
      <c r="G11" s="47" t="s">
        <v>46</v>
      </c>
      <c r="H11" s="47"/>
      <c r="I11" s="47" t="s">
        <v>19</v>
      </c>
      <c r="J11" s="47" t="s">
        <v>20</v>
      </c>
      <c r="K11" s="47" t="s">
        <v>21</v>
      </c>
      <c r="L11" s="47" t="s">
        <v>22</v>
      </c>
      <c r="M11" s="48" t="s">
        <v>41</v>
      </c>
      <c r="N11" s="47" t="s">
        <v>40</v>
      </c>
      <c r="O11" s="47" t="s">
        <v>42</v>
      </c>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t="s">
        <v>39</v>
      </c>
      <c r="AZ11" s="47"/>
      <c r="BA11" s="49" t="s">
        <v>44</v>
      </c>
      <c r="BB11" s="49" t="s">
        <v>45</v>
      </c>
      <c r="BC11" s="50" t="s">
        <v>37</v>
      </c>
      <c r="IE11" s="13"/>
      <c r="IF11" s="13"/>
      <c r="IG11" s="13"/>
      <c r="IH11" s="13"/>
      <c r="II11" s="13"/>
    </row>
    <row r="12" spans="1:243" s="12" customFormat="1" ht="36.75" customHeight="1">
      <c r="A12" s="14">
        <v>1</v>
      </c>
      <c r="B12" s="51">
        <v>2</v>
      </c>
      <c r="C12" s="51">
        <v>3</v>
      </c>
      <c r="D12" s="51">
        <v>4</v>
      </c>
      <c r="E12" s="51">
        <v>5</v>
      </c>
      <c r="F12" s="51">
        <v>6</v>
      </c>
      <c r="G12" s="51">
        <v>7</v>
      </c>
      <c r="H12" s="51">
        <v>8</v>
      </c>
      <c r="I12" s="51">
        <v>9</v>
      </c>
      <c r="J12" s="51">
        <v>10</v>
      </c>
      <c r="K12" s="51">
        <v>11</v>
      </c>
      <c r="L12" s="51">
        <v>12</v>
      </c>
      <c r="M12" s="51">
        <v>7</v>
      </c>
      <c r="N12" s="51">
        <v>8</v>
      </c>
      <c r="O12" s="51">
        <v>9</v>
      </c>
      <c r="P12" s="51">
        <v>16</v>
      </c>
      <c r="Q12" s="51">
        <v>17</v>
      </c>
      <c r="R12" s="51">
        <v>18</v>
      </c>
      <c r="S12" s="51">
        <v>19</v>
      </c>
      <c r="T12" s="51">
        <v>20</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10</v>
      </c>
      <c r="AZ12" s="51">
        <v>52</v>
      </c>
      <c r="BA12" s="51">
        <v>11</v>
      </c>
      <c r="BB12" s="51">
        <v>12</v>
      </c>
      <c r="BC12" s="51">
        <v>13</v>
      </c>
      <c r="IE12" s="13"/>
      <c r="IF12" s="13"/>
      <c r="IG12" s="13"/>
      <c r="IH12" s="13"/>
      <c r="II12" s="13"/>
    </row>
    <row r="13" spans="1:243" s="18" customFormat="1" ht="75">
      <c r="A13" s="66">
        <v>1</v>
      </c>
      <c r="B13" s="67" t="s">
        <v>50</v>
      </c>
      <c r="C13" s="68" t="s">
        <v>52</v>
      </c>
      <c r="D13" s="68">
        <v>20000</v>
      </c>
      <c r="E13" s="69" t="s">
        <v>49</v>
      </c>
      <c r="F13" s="56"/>
      <c r="G13" s="65"/>
      <c r="H13" s="15"/>
      <c r="I13" s="29" t="s">
        <v>25</v>
      </c>
      <c r="J13" s="16">
        <f>IF(I13="Less(-)",-1,1)</f>
        <v>1</v>
      </c>
      <c r="K13" s="17" t="s">
        <v>33</v>
      </c>
      <c r="L13" s="17" t="s">
        <v>6</v>
      </c>
      <c r="M13" s="58"/>
      <c r="N13" s="58"/>
      <c r="O13" s="57">
        <f>(M13+M13*G13%)*N13%</f>
        <v>0</v>
      </c>
      <c r="P13" s="54"/>
      <c r="Q13" s="20"/>
      <c r="R13" s="20"/>
      <c r="S13" s="54"/>
      <c r="T13" s="55"/>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58"/>
      <c r="AZ13" s="14"/>
      <c r="BA13" s="59">
        <f>(M13+M13*G13%)*D13</f>
        <v>0</v>
      </c>
      <c r="BB13" s="60">
        <f>D13*(M13+M13*G13%+O13)</f>
        <v>0</v>
      </c>
      <c r="BC13" s="30" t="str">
        <f>SpellNumber123(L13,BB13)</f>
        <v>INR Zero Only</v>
      </c>
      <c r="IE13" s="19">
        <v>1.01</v>
      </c>
      <c r="IF13" s="19" t="s">
        <v>26</v>
      </c>
      <c r="IG13" s="19" t="s">
        <v>23</v>
      </c>
      <c r="IH13" s="19">
        <v>123.223</v>
      </c>
      <c r="II13" s="19" t="s">
        <v>24</v>
      </c>
    </row>
    <row r="14" spans="1:243" s="18" customFormat="1" ht="75">
      <c r="A14" s="66">
        <v>2</v>
      </c>
      <c r="B14" s="67" t="s">
        <v>51</v>
      </c>
      <c r="C14" s="68" t="s">
        <v>53</v>
      </c>
      <c r="D14" s="68">
        <v>10000</v>
      </c>
      <c r="E14" s="69" t="s">
        <v>49</v>
      </c>
      <c r="F14" s="56"/>
      <c r="G14" s="65"/>
      <c r="H14" s="15"/>
      <c r="I14" s="29" t="s">
        <v>25</v>
      </c>
      <c r="J14" s="16">
        <f>IF(I14="Less(-)",-1,1)</f>
        <v>1</v>
      </c>
      <c r="K14" s="17" t="s">
        <v>33</v>
      </c>
      <c r="L14" s="17" t="s">
        <v>6</v>
      </c>
      <c r="M14" s="58"/>
      <c r="N14" s="58"/>
      <c r="O14" s="57">
        <f>(M14+M14*G14%)*N14%</f>
        <v>0</v>
      </c>
      <c r="P14" s="54"/>
      <c r="Q14" s="20"/>
      <c r="R14" s="20"/>
      <c r="S14" s="54"/>
      <c r="T14" s="55"/>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58"/>
      <c r="AZ14" s="14"/>
      <c r="BA14" s="59">
        <f>(M14+M14*G14%)*D14</f>
        <v>0</v>
      </c>
      <c r="BB14" s="60">
        <f>D14*(M14+M14*G14%+O14)</f>
        <v>0</v>
      </c>
      <c r="BC14" s="30" t="str">
        <f>SpellNumber123(L14,BB14)</f>
        <v>INR Zero Only</v>
      </c>
      <c r="IE14" s="19">
        <v>1.01</v>
      </c>
      <c r="IF14" s="19" t="s">
        <v>26</v>
      </c>
      <c r="IG14" s="19" t="s">
        <v>23</v>
      </c>
      <c r="IH14" s="19">
        <v>123.223</v>
      </c>
      <c r="II14" s="19" t="s">
        <v>24</v>
      </c>
    </row>
    <row r="15" spans="1:243" s="18" customFormat="1" ht="40.5" customHeight="1">
      <c r="A15" s="31" t="s">
        <v>29</v>
      </c>
      <c r="B15" s="32"/>
      <c r="C15" s="33"/>
      <c r="D15" s="34"/>
      <c r="E15" s="34"/>
      <c r="F15" s="34"/>
      <c r="G15" s="34"/>
      <c r="H15" s="35"/>
      <c r="I15" s="35"/>
      <c r="J15" s="35"/>
      <c r="K15" s="35"/>
      <c r="L15" s="36"/>
      <c r="BA15" s="61">
        <f>SUM(BA13:BA14)</f>
        <v>0</v>
      </c>
      <c r="BB15" s="61">
        <f>SUM(BB13:BB14)</f>
        <v>0</v>
      </c>
      <c r="BC15" s="30" t="str">
        <f>SpellNumber123($E$2,BB15)</f>
        <v>INR Zero Only</v>
      </c>
      <c r="IE15" s="19">
        <v>4</v>
      </c>
      <c r="IF15" s="19" t="s">
        <v>27</v>
      </c>
      <c r="IG15" s="19" t="s">
        <v>28</v>
      </c>
      <c r="IH15" s="19">
        <v>10</v>
      </c>
      <c r="II15" s="19" t="s">
        <v>24</v>
      </c>
    </row>
    <row r="16" spans="1:243" s="23" customFormat="1" ht="54.75" customHeight="1" hidden="1">
      <c r="A16" s="32" t="s">
        <v>35</v>
      </c>
      <c r="B16" s="37"/>
      <c r="C16" s="21"/>
      <c r="D16" s="38"/>
      <c r="E16" s="39" t="s">
        <v>30</v>
      </c>
      <c r="F16" s="52"/>
      <c r="G16" s="40"/>
      <c r="H16" s="22"/>
      <c r="I16" s="22"/>
      <c r="J16" s="22"/>
      <c r="K16" s="41"/>
      <c r="L16" s="42"/>
      <c r="M16" s="43" t="s">
        <v>31</v>
      </c>
      <c r="O16" s="18"/>
      <c r="P16" s="18"/>
      <c r="Q16" s="18"/>
      <c r="R16" s="18"/>
      <c r="S16" s="18"/>
      <c r="BA16" s="53">
        <f>IF(ISBLANK(F16),0,IF(E16="Excess (+)",ROUND(BA15+(BA15*F16),2),IF(E16="Less (-)",ROUND(BA15+(BA15*F16*(-1)),2),0)))</f>
        <v>0</v>
      </c>
      <c r="BB16" s="44">
        <f>ROUND(BA16,0)</f>
        <v>0</v>
      </c>
      <c r="BC16" s="45" t="str">
        <f>SpellNumber(L16,BB16)</f>
        <v> Zero Only</v>
      </c>
      <c r="IE16" s="24"/>
      <c r="IF16" s="24"/>
      <c r="IG16" s="24"/>
      <c r="IH16" s="24"/>
      <c r="II16" s="24"/>
    </row>
    <row r="17" spans="1:243" s="23" customFormat="1" ht="43.5" customHeight="1">
      <c r="A17" s="31" t="s">
        <v>34</v>
      </c>
      <c r="B17" s="31"/>
      <c r="C17" s="73" t="str">
        <f>SpellNumber123($E$2,BB15)</f>
        <v>INR Zero Only</v>
      </c>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5"/>
      <c r="IE17" s="24"/>
      <c r="IF17" s="24"/>
      <c r="IG17" s="24"/>
      <c r="IH17" s="24"/>
      <c r="II17" s="24"/>
    </row>
    <row r="18" spans="3:243" s="12" customFormat="1" ht="15">
      <c r="C18" s="25"/>
      <c r="D18" s="25"/>
      <c r="E18" s="25"/>
      <c r="F18" s="25"/>
      <c r="G18" s="25"/>
      <c r="H18" s="25"/>
      <c r="I18" s="25"/>
      <c r="J18" s="25"/>
      <c r="K18" s="25"/>
      <c r="L18" s="25"/>
      <c r="M18" s="25"/>
      <c r="O18" s="25"/>
      <c r="BA18" s="25"/>
      <c r="BC18" s="25"/>
      <c r="IE18" s="13"/>
      <c r="IF18" s="13"/>
      <c r="IG18" s="13"/>
      <c r="IH18" s="13"/>
      <c r="II18" s="13"/>
    </row>
  </sheetData>
  <sheetProtection password="DB58" sheet="1" selectLockedCells="1"/>
  <mergeCells count="7">
    <mergeCell ref="A9:BC9"/>
    <mergeCell ref="C17:BC17"/>
    <mergeCell ref="A1:L1"/>
    <mergeCell ref="A4:BC4"/>
    <mergeCell ref="A5:BC5"/>
    <mergeCell ref="A6:BC6"/>
    <mergeCell ref="A7:BC7"/>
  </mergeCells>
  <dataValidations count="20">
    <dataValidation type="list" allowBlank="1" showInputMessage="1" showErrorMessage="1" sqref="L13 L14">
      <formula1>"INR"</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decimal" allowBlank="1" showInputMessage="1" showErrorMessage="1" promptTitle="Basic Rate Entry" prompt="Please enter Basic Rate  in Rupees for this item. " errorTitle="Invaid Entry" error="Only Numeric Values are allowed. " sqref="M13:M14">
      <formula1>0</formula1>
      <formula2>999999999999999</formula2>
    </dataValidation>
    <dataValidation type="decimal" allowBlank="1" showInputMessage="1" showErrorMessage="1" promptTitle="GST in Percentage" prompt="Please enter the GST in Percentage for this item. &#10;GST % values between 0.00 % and 28.00 % only" errorTitle="Invaid Entry" error="Only Numeric Values are allowed. &#10;GST % values between 0.00 % and 28.00 % only" sqref="N13:N14">
      <formula1>0</formula1>
      <formula2>28</formula2>
    </dataValidation>
    <dataValidation type="decimal" allowBlank="1" showErrorMessage="1" promptTitle="Rate Entry" prompt="Please enter the Other Taxes2 in Rupees for this item. " errorTitle="Invaid Entry" error="Only Numeric Values are allowed. " sqref="O13:O14">
      <formula1>0</formula1>
      <formula2>999999999999999</formula2>
    </dataValidation>
    <dataValidation type="textLength" allowBlank="1" showInputMessage="1" showErrorMessage="1" promptTitle="HSN / SAC Code" prompt="&#10;Please Enter HSN/SAC Code. &#10;It should be minimum 2Chars and Maximum 10Chars" errorTitle="Invalid Entry" error="Please Enter HSN / SAC Code. &#10;It should be minimum 2 Chars and Maximum 10 Chars" sqref="AY13:AY14">
      <formula1>2</formula1>
      <formula2>10</formula2>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type="decimal" allowBlank="1" showInputMessage="1" showErrorMessage="1" promptTitle="Quantity" prompt="Please enter the Quantity for this item. " errorTitle="Invalid Entry" error="Only Numeric Values are allowed. " sqref="F13:F14">
      <formula1>0</formula1>
      <formula2>999999999999999</formula2>
    </dataValidation>
    <dataValidation type="list" allowBlank="1" showInputMessage="1" showErrorMessage="1" sqref="K13:K14">
      <formula1>"Partial Conversion, Full Conversion"</formula1>
    </dataValidation>
  </dataValidations>
  <printOptions/>
  <pageMargins left="0.35" right="0.24" top="0.75" bottom="0.44" header="0.3" footer="0.3"/>
  <pageSetup orientation="landscape" paperSize="9" scale="51"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0" t="s">
        <v>2</v>
      </c>
      <c r="F6" s="80"/>
      <c r="G6" s="80"/>
      <c r="H6" s="80"/>
      <c r="I6" s="80"/>
      <c r="J6" s="80"/>
      <c r="K6" s="80"/>
    </row>
    <row r="7" spans="5:11" ht="15">
      <c r="E7" s="80"/>
      <c r="F7" s="80"/>
      <c r="G7" s="80"/>
      <c r="H7" s="80"/>
      <c r="I7" s="80"/>
      <c r="J7" s="80"/>
      <c r="K7" s="80"/>
    </row>
    <row r="8" spans="5:11" ht="15">
      <c r="E8" s="80"/>
      <c r="F8" s="80"/>
      <c r="G8" s="80"/>
      <c r="H8" s="80"/>
      <c r="I8" s="80"/>
      <c r="J8" s="80"/>
      <c r="K8" s="80"/>
    </row>
    <row r="9" spans="5:11" ht="15">
      <c r="E9" s="80"/>
      <c r="F9" s="80"/>
      <c r="G9" s="80"/>
      <c r="H9" s="80"/>
      <c r="I9" s="80"/>
      <c r="J9" s="80"/>
      <c r="K9" s="80"/>
    </row>
    <row r="10" spans="5:11" ht="15">
      <c r="E10" s="80"/>
      <c r="F10" s="80"/>
      <c r="G10" s="80"/>
      <c r="H10" s="80"/>
      <c r="I10" s="80"/>
      <c r="J10" s="80"/>
      <c r="K10" s="80"/>
    </row>
    <row r="11" spans="5:11" ht="15">
      <c r="E11" s="80"/>
      <c r="F11" s="80"/>
      <c r="G11" s="80"/>
      <c r="H11" s="80"/>
      <c r="I11" s="80"/>
      <c r="J11" s="80"/>
      <c r="K11" s="80"/>
    </row>
    <row r="12" spans="5:11" ht="15">
      <c r="E12" s="80"/>
      <c r="F12" s="80"/>
      <c r="G12" s="80"/>
      <c r="H12" s="80"/>
      <c r="I12" s="80"/>
      <c r="J12" s="80"/>
      <c r="K12" s="80"/>
    </row>
    <row r="13" spans="5:11" ht="15">
      <c r="E13" s="80"/>
      <c r="F13" s="80"/>
      <c r="G13" s="80"/>
      <c r="H13" s="80"/>
      <c r="I13" s="80"/>
      <c r="J13" s="80"/>
      <c r="K13" s="80"/>
    </row>
    <row r="14" spans="5:11" ht="15">
      <c r="E14" s="80"/>
      <c r="F14" s="80"/>
      <c r="G14" s="80"/>
      <c r="H14" s="80"/>
      <c r="I14" s="80"/>
      <c r="J14" s="80"/>
      <c r="K14" s="80"/>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Amit Kumar</cp:lastModifiedBy>
  <cp:lastPrinted>2021-01-22T04:55:24Z</cp:lastPrinted>
  <dcterms:created xsi:type="dcterms:W3CDTF">2009-01-30T06:42:42Z</dcterms:created>
  <dcterms:modified xsi:type="dcterms:W3CDTF">2022-09-23T11:10:42Z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No</vt:lpwstr>
  </property>
  <property fmtid="{D5CDD505-2E9C-101B-9397-08002B2CF9AE}" pid="6" name="SRTWT">
    <vt:lpwstr>Yes</vt:lpwstr>
  </property>
  <property fmtid="{D5CDD505-2E9C-101B-9397-08002B2CF9AE}" pid="7" name="SCTWT">
    <vt:lpwstr>Yes</vt:lpwstr>
  </property>
  <property fmtid="{D5CDD505-2E9C-101B-9397-08002B2CF9AE}" pid="8" name="ShowSummary">
    <vt:lpwstr>No</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y fmtid="{D5CDD505-2E9C-101B-9397-08002B2CF9AE}" pid="12" name="CCD">
    <vt:i4>3</vt:i4>
  </property>
  <property fmtid="{D5CDD505-2E9C-101B-9397-08002B2CF9AE}" pid="13" name="HH">
    <vt:lpwstr>gHvkZ3IGJNL2p+5pOKlEaKjJ8Vc=</vt:lpwstr>
  </property>
</Properties>
</file>